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<sst xmlns="http://schemas.openxmlformats.org/spreadsheetml/2006/main" count="117" uniqueCount="68">
  <si>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</si>
  <si>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</si>
  <si>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</si>
  <si>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</si>
  <si>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</si>
  <si>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</si>
  <si>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</si>
  <si>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</si>
  <si>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</si>
  <si>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</si>
  <si>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</si>
  <si>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</si>
  <si>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</si>
  <si>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</si>
  <si>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</si>
  <si>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</si>
  <si>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</si>
  <si>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</si>
  <si>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</si>
  <si>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</si>
  <si>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</si>
  <si>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</si>
  <si>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</si>
  <si>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</si>
  <si>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</si>
  <si>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</si>
  <si>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</si>
  <si>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</si>
  <si>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</si>
  <si>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</si>
  <si>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</si>
  <si>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</si>
  <si>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</si>
  <si>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</si>
  <si>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</si>
  <si>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</si>
  <si>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</si>
  <si>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</si>
  <si>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</si>
  <si>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</si>
  <si>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</si>
  <si>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</si>
  <si>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</si>
  <si>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</si>
  <si>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</si>
  <si>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</si>
  <si>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</si>
  <si>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Total scratch</t>
  </si>
  <si>
    <t>Total général</t>
  </si>
  <si>
    <t>2 ème Période</t>
  </si>
  <si>
    <t>5 ème Journée</t>
  </si>
  <si>
    <t>Résultats Individuelle Journée  du 11/04/2024</t>
  </si>
  <si>
    <t>Franz</t>
  </si>
  <si>
    <t>Calenge Angélique</t>
  </si>
  <si>
    <t>Mercier Guy</t>
  </si>
  <si>
    <t>Lecordier Manu</t>
  </si>
  <si>
    <t>Mercier Antoine</t>
  </si>
  <si>
    <t>Blind</t>
  </si>
  <si>
    <t>Gresselin Cyrille</t>
  </si>
  <si>
    <t>Clavier Fanfan</t>
  </si>
  <si>
    <t>Besnard Romain</t>
  </si>
  <si>
    <t>Geneviève Teddy</t>
  </si>
  <si>
    <t>Lecarpentier Denis</t>
  </si>
  <si>
    <t>Lecordier Céline</t>
  </si>
  <si>
    <t>Delafosse Nicolas</t>
  </si>
  <si>
    <t>Mercier Régine</t>
  </si>
  <si>
    <t>Gadais Alain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</si>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</sst>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46</v>
      </c>
      <c r="C9" s="12" t="s">
        <v>52</v>
      </c>
      <c r="D9" s="13">
        <v>165</v>
      </c>
      <c r="E9" s="14">
        <v>132</v>
      </c>
      <c r="F9" s="14">
        <v>127</v>
      </c>
      <c r="G9" s="14">
        <v>132</v>
      </c>
      <c r="H9" s="14">
        <v>165</v>
      </c>
      <c r="I9" s="15">
        <v>110</v>
      </c>
      <c r="J9" s="11">
        <f>IF(SUM($D$9:$I$13)=0," ",SUM(D9:I9))</f>
        <v>831</v>
      </c>
      <c r="K9" s="11">
        <f>IF(SUM($D$9:$I$13)=0," ",6*B9)</f>
        <v>276</v>
      </c>
      <c r="L9" s="11">
        <f>IF(SUM($D$9:$I$13)=0," ",SUM(J9:K9))</f>
        <v>1107</v>
      </c>
    </row>
    <row r="10" spans="2:12" ht="39.75" customHeight="1">
      <c r="B10" s="16">
        <v>60</v>
      </c>
      <c r="C10" s="17" t="s">
        <v>53</v>
      </c>
      <c r="D10" s="18">
        <v>138</v>
      </c>
      <c r="E10" s="19">
        <v>130</v>
      </c>
      <c r="F10" s="19">
        <v>149</v>
      </c>
      <c r="G10" s="19">
        <v>144</v>
      </c>
      <c r="H10" s="19">
        <v>168</v>
      </c>
      <c r="I10" s="20">
        <v>132</v>
      </c>
      <c r="J10" s="21">
        <f>IF(SUM($D$9:$I$13)=0," ",SUM(D10:I10))</f>
        <v>861</v>
      </c>
      <c r="K10" s="21">
        <f>IF(SUM($D$9:$I$13)=0," ",6*B10)</f>
        <v>360</v>
      </c>
      <c r="L10" s="21">
        <f>IF(SUM($D$9:$I$13)=0," ",SUM(J10:K10))</f>
        <v>1221</v>
      </c>
    </row>
    <row r="11" spans="2:12" ht="39.75" customHeight="1">
      <c r="B11" s="16">
        <v>26</v>
      </c>
      <c r="C11" s="17" t="s">
        <v>54</v>
      </c>
      <c r="D11" s="18">
        <v>191</v>
      </c>
      <c r="E11" s="19">
        <v>211</v>
      </c>
      <c r="F11" s="19">
        <v>192</v>
      </c>
      <c r="G11" s="19">
        <v>211</v>
      </c>
      <c r="H11" s="19">
        <v>187</v>
      </c>
      <c r="I11" s="20">
        <v>182</v>
      </c>
      <c r="J11" s="21">
        <f>IF(SUM($D$9:$I$13)=0," ",SUM(D11:I11))</f>
        <v>1174</v>
      </c>
      <c r="K11" s="21">
        <f>IF(SUM($D$9:$I$13)=0," ",6*B11)</f>
        <v>156</v>
      </c>
      <c r="L11" s="21">
        <f>IF(SUM($D$9:$I$13)=0," ",SUM(J11:K11))</f>
        <v>1330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132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494</v>
      </c>
      <c r="E15" s="14">
        <f>IF(SUM($D$9:$I$13)=0," ",SUM(E9:E13))</f>
        <v>473</v>
      </c>
      <c r="F15" s="14">
        <f>IF(SUM($D$9:$I$13)=0," ",SUM(F9:F13))</f>
        <v>468</v>
      </c>
      <c r="G15" s="14">
        <f>IF(SUM($D$9:$I$13)=0," ",SUM(G9:G13))</f>
        <v>487</v>
      </c>
      <c r="H15" s="36">
        <f>IF(SUM($D$9:$I$13)=0," ",SUM(H9:H13))</f>
        <v>520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132</v>
      </c>
      <c r="E16" s="24">
        <f>IF(SUM($D$9:$I$13)=0," ",$B$14)</f>
        <v>132</v>
      </c>
      <c r="F16" s="24">
        <f>IF(SUM($D$9:$I$13)=0," ",$B$14)</f>
        <v>132</v>
      </c>
      <c r="G16" s="24">
        <f>IF(SUM($D$9:$I$13)=0," ",$B$14)</f>
        <v>132</v>
      </c>
      <c r="H16" s="38">
        <f>IF(SUM($D$9:$I$13)=0," ",$B$14)</f>
        <v>132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626</v>
      </c>
      <c r="E17" s="40">
        <f>IF(SUM($D$9:$I$13)=0," ",SUM(E15:E16))</f>
        <v>605</v>
      </c>
      <c r="F17" s="40">
        <f>IF(SUM($D$9:$I$13)=0," ",SUM(F15:F16))</f>
        <v>600</v>
      </c>
      <c r="G17" s="40">
        <f>IF(SUM($D$9:$I$13)=0," ",SUM(G15:G16))</f>
        <v>619</v>
      </c>
      <c r="H17" s="41">
        <f>IF(SUM($D$9:$I$13)=0," ",SUM(H15:H16))</f>
        <v>652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0</v>
      </c>
      <c r="F19" s="44">
        <f>IF(SUM($D$9:$I$13)=0," ",IF(F17&gt;Feuil3!F17,2,0))</f>
        <v>0</v>
      </c>
      <c r="G19" s="44">
        <f>IF(SUM($D$9:$I$13)=0," ",IF(G17&gt;Feuil4!G17,2,0))</f>
        <v>0</v>
      </c>
      <c r="H19" s="45">
        <f>IF(SUM($D$9:$I$13)=0," ",IF(H17&gt;Feuil5!H17,2,0))</f>
        <v>2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du 11/04/2024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39</v>
      </c>
      <c r="C9" s="12" t="s">
        <v>55</v>
      </c>
      <c r="D9" s="13">
        <v>195</v>
      </c>
      <c r="E9" s="14">
        <v>196</v>
      </c>
      <c r="F9" s="14">
        <v>146</v>
      </c>
      <c r="G9" s="14">
        <v>143</v>
      </c>
      <c r="H9" s="14">
        <v>160</v>
      </c>
      <c r="I9" s="15">
        <v>180</v>
      </c>
      <c r="J9" s="11">
        <f>IF(SUM($D$9:$I$13)=0," ",SUM(D9:I9))</f>
        <v>1020</v>
      </c>
      <c r="K9" s="11">
        <f>IF(SUM($D$9:$I$13)=0," ",6*B9)</f>
        <v>234</v>
      </c>
      <c r="L9" s="11">
        <f>IF(SUM($D$9:$I$13)=0," ",SUM(J9:K9))</f>
        <v>1254</v>
      </c>
    </row>
    <row r="10" spans="2:12" ht="39.75" customHeight="1">
      <c r="B10" s="16">
        <v>58</v>
      </c>
      <c r="C10" s="17" t="s">
        <v>56</v>
      </c>
      <c r="D10" s="18">
        <v>137</v>
      </c>
      <c r="E10" s="19">
        <v>154</v>
      </c>
      <c r="F10" s="19">
        <v>117</v>
      </c>
      <c r="G10" s="19">
        <v>191</v>
      </c>
      <c r="H10" s="19">
        <v>149</v>
      </c>
      <c r="I10" s="20">
        <v>143</v>
      </c>
      <c r="J10" s="21">
        <f>IF(SUM($D$9:$I$13)=0," ",SUM(D10:I10))</f>
        <v>891</v>
      </c>
      <c r="K10" s="21">
        <f>IF(SUM($D$9:$I$13)=0," ",6*B10)</f>
        <v>348</v>
      </c>
      <c r="L10" s="21">
        <f>IF(SUM($D$9:$I$13)=0," ",SUM(J10:K10))</f>
        <v>1239</v>
      </c>
    </row>
    <row r="11" spans="2:12" ht="39.75" customHeight="1">
      <c r="B11" s="16"/>
      <c r="C11" s="17" t="s">
        <v>57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542</v>
      </c>
      <c r="E15" s="14">
        <f>IF(SUM($D$9:$I$13)=0," ",SUM(E9:E13))</f>
        <v>560</v>
      </c>
      <c r="F15" s="14">
        <f>IF(SUM($D$9:$I$13)=0," ",SUM(F9:F13))</f>
        <v>473</v>
      </c>
      <c r="G15" s="14">
        <f>IF(SUM($D$9:$I$13)=0," ",SUM(G9:G13))</f>
        <v>544</v>
      </c>
      <c r="H15" s="36">
        <f>IF(SUM($D$9:$I$13)=0," ",SUM(H9:H13))</f>
        <v>519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97</v>
      </c>
      <c r="E16" s="24">
        <f>IF(SUM($D$9:$I$13)=0," ",$B$14)</f>
        <v>97</v>
      </c>
      <c r="F16" s="24">
        <f>IF(SUM($D$9:$I$13)=0," ",$B$14)</f>
        <v>97</v>
      </c>
      <c r="G16" s="24">
        <f>IF(SUM($D$9:$I$13)=0," ",$B$14)</f>
        <v>97</v>
      </c>
      <c r="H16" s="38">
        <f>IF(SUM($D$9:$I$13)=0," ",$B$14)</f>
        <v>97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639</v>
      </c>
      <c r="E17" s="40">
        <f>IF(SUM($D$9:$I$13)=0," ",SUM(E15:E16))</f>
        <v>657</v>
      </c>
      <c r="F17" s="40">
        <f>IF(SUM($D$9:$I$13)=0," ",SUM(F15:F16))</f>
        <v>570</v>
      </c>
      <c r="G17" s="40">
        <f>IF(SUM($D$9:$I$13)=0," ",SUM(G15:G16))</f>
        <v>641</v>
      </c>
      <c r="H17" s="41">
        <f>IF(SUM($D$9:$I$13)=0," ",SUM(H15:H16))</f>
        <v>616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0</v>
      </c>
      <c r="F19" s="44">
        <f>IF(SUM($D$9:$I$13)=0," ",IF(F17&gt;Feuil5!F17,2,0))</f>
        <v>0</v>
      </c>
      <c r="G19" s="44">
        <f>IF(SUM($D$9:$I$13)=0," ",IF(G17&gt;Feuil6!G17,2,0))</f>
        <v>0</v>
      </c>
      <c r="H19" s="45">
        <f>IF(SUM($D$9:$I$13)=0," ",IF(H17&gt;Feuil4!H17,2,0))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du 11/04/2024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28</v>
      </c>
      <c r="C9" s="12" t="s">
        <v>58</v>
      </c>
      <c r="D9" s="13">
        <v>147</v>
      </c>
      <c r="E9" s="14">
        <v>182</v>
      </c>
      <c r="F9" s="14">
        <v>201</v>
      </c>
      <c r="G9" s="14">
        <v>207</v>
      </c>
      <c r="H9" s="14">
        <v>211</v>
      </c>
      <c r="I9" s="15">
        <v>200</v>
      </c>
      <c r="J9" s="11">
        <f>IF(SUM($D$9:$I$13)=0," ",SUM(D9:I9))</f>
        <v>1148</v>
      </c>
      <c r="K9" s="11">
        <f>IF(SUM($D$9:$I$13)=0," ",6*B9)</f>
        <v>168</v>
      </c>
      <c r="L9" s="11">
        <f>IF(SUM($D$9:$I$13)=0," ",SUM(J9:K9))</f>
        <v>1316</v>
      </c>
    </row>
    <row r="10" spans="2:12" ht="39.75" customHeight="1">
      <c r="B10" s="16">
        <v>35</v>
      </c>
      <c r="C10" s="17" t="s">
        <v>59</v>
      </c>
      <c r="D10" s="18">
        <v>189</v>
      </c>
      <c r="E10" s="19">
        <v>169</v>
      </c>
      <c r="F10" s="19">
        <v>168</v>
      </c>
      <c r="G10" s="19">
        <v>154</v>
      </c>
      <c r="H10" s="19">
        <v>180</v>
      </c>
      <c r="I10" s="20">
        <v>201</v>
      </c>
      <c r="J10" s="21">
        <f>IF(SUM($D$9:$I$13)=0," ",SUM(D10:I10))</f>
        <v>1061</v>
      </c>
      <c r="K10" s="21">
        <f>IF(SUM($D$9:$I$13)=0," ",6*B10)</f>
        <v>210</v>
      </c>
      <c r="L10" s="21">
        <f>IF(SUM($D$9:$I$13)=0," ",SUM(J10:K10))</f>
        <v>1271</v>
      </c>
    </row>
    <row r="11" spans="2:12" ht="39.75" customHeight="1">
      <c r="B11" s="16">
        <v>54</v>
      </c>
      <c r="C11" s="17" t="s">
        <v>60</v>
      </c>
      <c r="D11" s="18">
        <v>149</v>
      </c>
      <c r="E11" s="19">
        <v>202</v>
      </c>
      <c r="F11" s="19">
        <v>187</v>
      </c>
      <c r="G11" s="19">
        <v>125</v>
      </c>
      <c r="H11" s="19">
        <v>159</v>
      </c>
      <c r="I11" s="20">
        <v>174</v>
      </c>
      <c r="J11" s="21">
        <f>IF(SUM($D$9:$I$13)=0," ",SUM(D11:I11))</f>
        <v>996</v>
      </c>
      <c r="K11" s="21">
        <f>IF(SUM($D$9:$I$13)=0," ",6*B11)</f>
        <v>324</v>
      </c>
      <c r="L11" s="21">
        <f>IF(SUM($D$9:$I$13)=0," ",SUM(J11:K11))</f>
        <v>1320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485</v>
      </c>
      <c r="E15" s="14">
        <f>IF(SUM($D$9:$I$13)=0," ",SUM(E9:E13))</f>
        <v>553</v>
      </c>
      <c r="F15" s="14">
        <f>IF(SUM($D$9:$I$13)=0," ",SUM(F9:F13))</f>
        <v>556</v>
      </c>
      <c r="G15" s="14">
        <f>IF(SUM($D$9:$I$13)=0," ",SUM(G9:G13))</f>
        <v>486</v>
      </c>
      <c r="H15" s="36">
        <f>IF(SUM($D$9:$I$13)=0," ",SUM(H9:H13))</f>
        <v>550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117</v>
      </c>
      <c r="E16" s="24">
        <f>IF(SUM($D$9:$I$13)=0," ",$B$14)</f>
        <v>117</v>
      </c>
      <c r="F16" s="24">
        <f>IF(SUM($D$9:$I$13)=0," ",$B$14)</f>
        <v>117</v>
      </c>
      <c r="G16" s="24">
        <f>IF(SUM($D$9:$I$13)=0," ",$B$14)</f>
        <v>117</v>
      </c>
      <c r="H16" s="38">
        <f>IF(SUM($D$9:$I$13)=0," ",$B$14)</f>
        <v>117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602</v>
      </c>
      <c r="E17" s="40">
        <f>IF(SUM($D$9:$I$13)=0," ",SUM(E15:E16))</f>
        <v>670</v>
      </c>
      <c r="F17" s="40">
        <f>IF(SUM($D$9:$I$13)=0," ",SUM(F15:F16))</f>
        <v>673</v>
      </c>
      <c r="G17" s="40">
        <f>IF(SUM($D$9:$I$13)=0," ",SUM(G15:G16))</f>
        <v>603</v>
      </c>
      <c r="H17" s="41">
        <f>IF(SUM($D$9:$I$13)=0," ",SUM(H15:H16))</f>
        <v>667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2</v>
      </c>
      <c r="E19" s="44">
        <f>IF(SUM($D$9:$I$13)=0," ",IF(E17&gt;Feuil2!E17,2,0))</f>
        <v>2</v>
      </c>
      <c r="F19" s="44">
        <f>IF(SUM($D$9:$I$13)=0," ",IF(F17&gt;Feuil1!F17,2,0))</f>
        <v>2</v>
      </c>
      <c r="G19" s="44">
        <f>IF(SUM($D$9:$I$13)=0," ",IF(G17&gt;Feuil5!G17,2,0))</f>
        <v>0</v>
      </c>
      <c r="H19" s="45">
        <f>IF(SUM($D$9:$I$13)=0," ",IF(H17&gt;Feuil6!H17,2,0))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du 11/04/2024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56</v>
      </c>
      <c r="C9" s="12" t="s">
        <v>61</v>
      </c>
      <c r="D9" s="13">
        <v>144</v>
      </c>
      <c r="E9" s="14">
        <v>122</v>
      </c>
      <c r="F9" s="14">
        <v>163</v>
      </c>
      <c r="G9" s="14">
        <v>173</v>
      </c>
      <c r="H9" s="14">
        <v>134</v>
      </c>
      <c r="I9" s="15">
        <v>159</v>
      </c>
      <c r="J9" s="11">
        <f>IF(SUM($D$9:$I$13)=0," ",SUM(D9:I9))</f>
        <v>895</v>
      </c>
      <c r="K9" s="11">
        <f>IF(SUM($D$9:$I$13)=0," ",6*B9)</f>
        <v>336</v>
      </c>
      <c r="L9" s="11">
        <f>IF(SUM($D$9:$I$13)=0," ",SUM(J9:K9))</f>
        <v>1231</v>
      </c>
    </row>
    <row r="10" spans="2:12" ht="39.75" customHeight="1">
      <c r="B10" s="16">
        <v>43</v>
      </c>
      <c r="C10" s="17" t="s">
        <v>62</v>
      </c>
      <c r="D10" s="18">
        <v>144</v>
      </c>
      <c r="E10" s="19">
        <v>155</v>
      </c>
      <c r="F10" s="19">
        <v>148</v>
      </c>
      <c r="G10" s="19">
        <v>143</v>
      </c>
      <c r="H10" s="19">
        <v>152</v>
      </c>
      <c r="I10" s="20">
        <v>206</v>
      </c>
      <c r="J10" s="21">
        <f>IF(SUM($D$9:$I$13)=0," ",SUM(D10:I10))</f>
        <v>948</v>
      </c>
      <c r="K10" s="21">
        <f>IF(SUM($D$9:$I$13)=0," ",6*B10)</f>
        <v>258</v>
      </c>
      <c r="L10" s="21">
        <f>IF(SUM($D$9:$I$13)=0," ",SUM(J10:K10))</f>
        <v>1206</v>
      </c>
    </row>
    <row r="11" spans="2:12" ht="39.75" customHeight="1">
      <c r="B11" s="16"/>
      <c r="C11" s="17" t="s">
        <v>57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498</v>
      </c>
      <c r="E15" s="14">
        <f>IF(SUM($D$9:$I$13)=0," ",SUM(E9:E13))</f>
        <v>487</v>
      </c>
      <c r="F15" s="14">
        <f>IF(SUM($D$9:$I$13)=0," ",SUM(F9:F13))</f>
        <v>521</v>
      </c>
      <c r="G15" s="14">
        <f>IF(SUM($D$9:$I$13)=0," ",SUM(G9:G13))</f>
        <v>526</v>
      </c>
      <c r="H15" s="36">
        <f>IF(SUM($D$9:$I$13)=0," ",SUM(H9:H13))</f>
        <v>496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99</v>
      </c>
      <c r="E16" s="24">
        <f>IF(SUM($D$9:$I$13)=0," ",$B$14)</f>
        <v>99</v>
      </c>
      <c r="F16" s="24">
        <f>IF(SUM($D$9:$I$13)=0," ",$B$14)</f>
        <v>99</v>
      </c>
      <c r="G16" s="24">
        <f>IF(SUM($D$9:$I$13)=0," ",$B$14)</f>
        <v>99</v>
      </c>
      <c r="H16" s="38">
        <f>IF(SUM($D$9:$I$13)=0," ",$B$14)</f>
        <v>99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597</v>
      </c>
      <c r="E17" s="40">
        <f>IF(SUM($D$9:$I$13)=0," ",SUM(E15:E16))</f>
        <v>586</v>
      </c>
      <c r="F17" s="40">
        <f>IF(SUM($D$9:$I$13)=0," ",SUM(F15:F16))</f>
        <v>620</v>
      </c>
      <c r="G17" s="40">
        <f>IF(SUM($D$9:$I$13)=0," ",SUM(G15:G16))</f>
        <v>625</v>
      </c>
      <c r="H17" s="41">
        <f>IF(SUM($D$9:$I$13)=0," ",SUM(H15:H16))</f>
        <v>595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0</v>
      </c>
      <c r="E19" s="44">
        <f>IF(SUM($D$9:$I$13)=0," ",IF(E17&gt;Feuil5!E17,2,0))</f>
        <v>0</v>
      </c>
      <c r="F19" s="44">
        <f>IF(SUM($D$9:$I$13)=0," ",IF(F17&gt;Feuil6!F17,2,0))</f>
        <v>0</v>
      </c>
      <c r="G19" s="44">
        <f>IF(SUM($D$9:$I$13)=0," ",IF(G17&gt;Feuil1!G17,2,0))</f>
        <v>2</v>
      </c>
      <c r="H19" s="45">
        <f>IF(SUM($D$9:$I$13)=0," ",IF(H17&gt;Feuil2!H17,2,0))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du 11/04/2024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63</v>
      </c>
      <c r="C9" s="12" t="s">
        <v>63</v>
      </c>
      <c r="D9" s="13">
        <v>133</v>
      </c>
      <c r="E9" s="14">
        <v>166</v>
      </c>
      <c r="F9" s="14">
        <v>89</v>
      </c>
      <c r="G9" s="14">
        <v>146</v>
      </c>
      <c r="H9" s="14">
        <v>139</v>
      </c>
      <c r="I9" s="15">
        <v>149</v>
      </c>
      <c r="J9" s="11">
        <f>IF(SUM($D$9:$I$13)=0," ",SUM(D9:I9))</f>
        <v>822</v>
      </c>
      <c r="K9" s="11">
        <f>IF(SUM($D$9:$I$13)=0," ",6*B9)</f>
        <v>378</v>
      </c>
      <c r="L9" s="11">
        <f>IF(SUM($D$9:$I$13)=0," ",SUM(J9:K9))</f>
        <v>1200</v>
      </c>
    </row>
    <row r="10" spans="2:12" ht="39.75" customHeight="1">
      <c r="B10" s="16">
        <v>25</v>
      </c>
      <c r="C10" s="17" t="s">
        <v>64</v>
      </c>
      <c r="D10" s="18">
        <v>166</v>
      </c>
      <c r="E10" s="19">
        <v>197</v>
      </c>
      <c r="F10" s="19">
        <v>180</v>
      </c>
      <c r="G10" s="19">
        <v>186</v>
      </c>
      <c r="H10" s="19">
        <v>209</v>
      </c>
      <c r="I10" s="20">
        <v>166</v>
      </c>
      <c r="J10" s="21">
        <f>IF(SUM($D$9:$I$13)=0," ",SUM(D10:I10))</f>
        <v>1104</v>
      </c>
      <c r="K10" s="21">
        <f>IF(SUM($D$9:$I$13)=0," ",6*B10)</f>
        <v>150</v>
      </c>
      <c r="L10" s="21">
        <f>IF(SUM($D$9:$I$13)=0," ",SUM(J10:K10))</f>
        <v>1254</v>
      </c>
    </row>
    <row r="11" spans="2:12" ht="39.75" customHeight="1">
      <c r="B11" s="16">
        <v>42</v>
      </c>
      <c r="C11" s="17" t="s">
        <v>65</v>
      </c>
      <c r="D11" s="18">
        <v>181</v>
      </c>
      <c r="E11" s="19">
        <v>178</v>
      </c>
      <c r="F11" s="19">
        <v>223</v>
      </c>
      <c r="G11" s="19">
        <v>161</v>
      </c>
      <c r="H11" s="19">
        <v>153</v>
      </c>
      <c r="I11" s="20">
        <v>146</v>
      </c>
      <c r="J11" s="21">
        <f>IF(SUM($D$9:$I$13)=0," ",SUM(D11:I11))</f>
        <v>1042</v>
      </c>
      <c r="K11" s="21">
        <f>IF(SUM($D$9:$I$13)=0," ",6*B11)</f>
        <v>252</v>
      </c>
      <c r="L11" s="21">
        <f>IF(SUM($D$9:$I$13)=0," ",SUM(J11:K11))</f>
        <v>1294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130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480</v>
      </c>
      <c r="E15" s="14">
        <f>IF(SUM($D$9:$I$13)=0," ",SUM(E9:E13))</f>
        <v>541</v>
      </c>
      <c r="F15" s="14">
        <f>IF(SUM($D$9:$I$13)=0," ",SUM(F9:F13))</f>
        <v>492</v>
      </c>
      <c r="G15" s="14">
        <f>IF(SUM($D$9:$I$13)=0," ",SUM(G9:G13))</f>
        <v>493</v>
      </c>
      <c r="H15" s="36">
        <f>IF(SUM($D$9:$I$13)=0," ",SUM(H9:H13))</f>
        <v>501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130</v>
      </c>
      <c r="E16" s="24">
        <f>IF(SUM($D$9:$I$13)=0," ",$B$14)</f>
        <v>130</v>
      </c>
      <c r="F16" s="24">
        <f>IF(SUM($D$9:$I$13)=0," ",$B$14)</f>
        <v>130</v>
      </c>
      <c r="G16" s="24">
        <f>IF(SUM($D$9:$I$13)=0," ",$B$14)</f>
        <v>130</v>
      </c>
      <c r="H16" s="38">
        <f>IF(SUM($D$9:$I$13)=0," ",$B$14)</f>
        <v>130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610</v>
      </c>
      <c r="E17" s="40">
        <f>IF(SUM($D$9:$I$13)=0," ",SUM(E15:E16))</f>
        <v>671</v>
      </c>
      <c r="F17" s="40">
        <f>IF(SUM($D$9:$I$13)=0," ",SUM(F15:F16))</f>
        <v>622</v>
      </c>
      <c r="G17" s="40">
        <f>IF(SUM($D$9:$I$13)=0," ",SUM(G15:G16))</f>
        <v>623</v>
      </c>
      <c r="H17" s="41">
        <f>IF(SUM($D$9:$I$13)=0," ",SUM(H15:H16))</f>
        <v>631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0</v>
      </c>
      <c r="E19" s="44">
        <f>IF(SUM($D$9:$I$13)=0," ",IF(E17&gt;Feuil4!E17,2,0))</f>
        <v>2</v>
      </c>
      <c r="F19" s="44">
        <f>IF(SUM($D$9:$I$13)=0," ",IF(F17&gt;Feuil2!F17,2,0))</f>
        <v>2</v>
      </c>
      <c r="G19" s="44">
        <f>IF(SUM($D$9:$I$13)=0," ",IF(G17&gt;Feuil3!G17,2,0))</f>
        <v>2</v>
      </c>
      <c r="H19" s="45">
        <f>IF(SUM($D$9:$I$13)=0," ",IF(H17&gt;Feuil1!H17,2,0))</f>
        <v>0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du 11/04/2024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2 ème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5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37</v>
      </c>
      <c r="C9" s="12" t="s">
        <v>66</v>
      </c>
      <c r="D9" s="13">
        <v>137</v>
      </c>
      <c r="E9" s="14">
        <v>170</v>
      </c>
      <c r="F9" s="14">
        <v>225</v>
      </c>
      <c r="G9" s="14">
        <v>172</v>
      </c>
      <c r="H9" s="14">
        <v>175</v>
      </c>
      <c r="I9" s="15">
        <v>167</v>
      </c>
      <c r="J9" s="11">
        <f>IF(SUM($D$9:$I$13)=0," ",SUM(D9:I9))</f>
        <v>1046</v>
      </c>
      <c r="K9" s="11">
        <f>IF(SUM($D$9:$I$13)=0," ",6*B9)</f>
        <v>222</v>
      </c>
      <c r="L9" s="11">
        <f>IF(SUM($D$9:$I$13)=0," ",SUM(J9:K9))</f>
        <v>1268</v>
      </c>
    </row>
    <row r="10" spans="2:12" ht="39.75" customHeight="1">
      <c r="B10" s="16">
        <v>46</v>
      </c>
      <c r="C10" s="17" t="s">
        <v>67</v>
      </c>
      <c r="D10" s="18">
        <v>190</v>
      </c>
      <c r="E10" s="19">
        <v>181</v>
      </c>
      <c r="F10" s="19">
        <v>166</v>
      </c>
      <c r="G10" s="19">
        <v>188</v>
      </c>
      <c r="H10" s="19">
        <v>146</v>
      </c>
      <c r="I10" s="20">
        <v>142</v>
      </c>
      <c r="J10" s="21">
        <f>IF(SUM($D$9:$I$13)=0," ",SUM(D10:I10))</f>
        <v>1013</v>
      </c>
      <c r="K10" s="21">
        <f>IF(SUM($D$9:$I$13)=0," ",6*B10)</f>
        <v>276</v>
      </c>
      <c r="L10" s="21">
        <f>IF(SUM($D$9:$I$13)=0," ",SUM(J10:K10))</f>
        <v>1289</v>
      </c>
    </row>
    <row r="11" spans="2:12" ht="39.75" customHeight="1">
      <c r="B11" s="16"/>
      <c r="C11" s="17" t="s">
        <v>57</v>
      </c>
      <c r="D11" s="18">
        <v>210</v>
      </c>
      <c r="E11" s="19">
        <v>210</v>
      </c>
      <c r="F11" s="19">
        <v>210</v>
      </c>
      <c r="G11" s="19">
        <v>210</v>
      </c>
      <c r="H11" s="19">
        <v>210</v>
      </c>
      <c r="I11" s="20"/>
      <c r="J11" s="21">
        <f>IF(SUM($D$9:$I$13)=0," ",SUM(D11:I11))</f>
        <v>1050</v>
      </c>
      <c r="K11" s="21">
        <f>IF(SUM($D$9:$I$13)=0," ",6*B11)</f>
        <v>0</v>
      </c>
      <c r="L11" s="21">
        <f>IF(SUM($D$9:$I$13)=0," ",SUM(J11:K11))</f>
        <v>1050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47</v>
      </c>
      <c r="D15" s="35">
        <f>IF(SUM($D$9:$I$13)=0," ",SUM(D9:D13))</f>
        <v>537</v>
      </c>
      <c r="E15" s="14">
        <f>IF(SUM($D$9:$I$13)=0," ",SUM(E9:E13))</f>
        <v>561</v>
      </c>
      <c r="F15" s="14">
        <f>IF(SUM($D$9:$I$13)=0," ",SUM(F9:F13))</f>
        <v>601</v>
      </c>
      <c r="G15" s="14">
        <f>IF(SUM($D$9:$I$13)=0," ",SUM(G9:G13))</f>
        <v>570</v>
      </c>
      <c r="H15" s="36">
        <f>IF(SUM($D$9:$I$13)=0," ",SUM(H9:H13))</f>
        <v>531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83</v>
      </c>
      <c r="E16" s="24">
        <f>IF(SUM($D$9:$I$13)=0," ",$B$14)</f>
        <v>83</v>
      </c>
      <c r="F16" s="24">
        <f>IF(SUM($D$9:$I$13)=0," ",$B$14)</f>
        <v>83</v>
      </c>
      <c r="G16" s="24">
        <f>IF(SUM($D$9:$I$13)=0," ",$B$14)</f>
        <v>83</v>
      </c>
      <c r="H16" s="38">
        <f>IF(SUM($D$9:$I$13)=0," ",$B$14)</f>
        <v>83</v>
      </c>
      <c r="I16" s="34"/>
      <c r="J16" s="34"/>
      <c r="K16" s="34"/>
      <c r="L16" s="34"/>
    </row>
    <row r="17" spans="2:12" ht="30" customHeight="1" thickBot="1">
      <c r="B17" s="33"/>
      <c r="C17" s="34" t="s">
        <v>48</v>
      </c>
      <c r="D17" s="39">
        <f>IF(SUM($D$9:$I$13)=0," ",SUM(D15:D16))</f>
        <v>620</v>
      </c>
      <c r="E17" s="40">
        <f>IF(SUM($D$9:$I$13)=0," ",SUM(E15:E16))</f>
        <v>644</v>
      </c>
      <c r="F17" s="40">
        <f>IF(SUM($D$9:$I$13)=0," ",SUM(F15:F16))</f>
        <v>684</v>
      </c>
      <c r="G17" s="40">
        <f>IF(SUM($D$9:$I$13)=0," ",SUM(G15:G16))</f>
        <v>653</v>
      </c>
      <c r="H17" s="41">
        <f>IF(SUM($D$9:$I$13)=0," ",SUM(H15:H16))</f>
        <v>614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2</v>
      </c>
      <c r="E19" s="44">
        <f>IF(SUM($D$9:$I$13)=0," ",IF(E17&gt;Feuil1!E17,2,0))</f>
        <v>2</v>
      </c>
      <c r="F19" s="44">
        <f>IF(SUM($D$9:$I$13)=0," ",IF(F17&gt;Feuil4!F17,2,0))</f>
        <v>2</v>
      </c>
      <c r="G19" s="44">
        <f>IF(SUM($D$9:$I$13)=0," ",IF(G17&gt;Feuil2!G17,2,0))</f>
        <v>2</v>
      </c>
      <c r="H19" s="45">
        <f>IF(SUM($D$9:$I$13)=0," ",IF(H17&gt;Feuil3!H17,2,0))</f>
        <v>0</v>
      </c>
      <c r="I19" s="46"/>
      <c r="J19" s="32">
        <f>IF(SUM($D$9:$I$13)=0," ",SUM(D19:I19))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2024-04-12T08:36:43Z</dcterms:modified>
  <cp:category/>
  <cp:version/>
  <cp:contentType/>
  <cp:contentStatus/>
</cp:coreProperties>
</file>